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sis225\hw\hw2\"/>
    </mc:Choice>
  </mc:AlternateContent>
  <bookViews>
    <workbookView xWindow="0" yWindow="0" windowWidth="14370" windowHeight="7530"/>
  </bookViews>
  <sheets>
    <sheet name="Test Data for Homework #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H94" i="1"/>
  <c r="H96" i="1"/>
  <c r="H100" i="1"/>
  <c r="H99" i="1"/>
  <c r="H98" i="1"/>
  <c r="H97" i="1"/>
  <c r="G85" i="1"/>
  <c r="G84" i="1"/>
  <c r="G83" i="1"/>
  <c r="G82" i="1"/>
  <c r="G81" i="1"/>
  <c r="G80" i="1"/>
  <c r="G79" i="1"/>
  <c r="M51" i="1" l="1"/>
  <c r="N51" i="1"/>
  <c r="Q51" i="1"/>
  <c r="P51" i="1"/>
  <c r="O51" i="1"/>
  <c r="L51" i="1"/>
  <c r="P14" i="1"/>
  <c r="N14" i="1"/>
  <c r="O14" i="1"/>
  <c r="M14" i="1"/>
  <c r="L14" i="1"/>
  <c r="K14" i="1"/>
  <c r="K15" i="1" l="1"/>
  <c r="L52" i="1"/>
</calcChain>
</file>

<file path=xl/sharedStrings.xml><?xml version="1.0" encoding="utf-8"?>
<sst xmlns="http://schemas.openxmlformats.org/spreadsheetml/2006/main" count="75" uniqueCount="34">
  <si>
    <t>Attackers</t>
  </si>
  <si>
    <t>Infantry</t>
  </si>
  <si>
    <t>Artillery</t>
  </si>
  <si>
    <t>Tank</t>
  </si>
  <si>
    <t>Fighter</t>
  </si>
  <si>
    <t>Bomber</t>
  </si>
  <si>
    <t>Defenders</t>
  </si>
  <si>
    <t>air units … ground units</t>
  </si>
  <si>
    <t>Avg Win %</t>
  </si>
  <si>
    <t>I, F, A, B, T</t>
  </si>
  <si>
    <t>I, F, B, A, T</t>
  </si>
  <si>
    <t>F, I, A, B,T</t>
  </si>
  <si>
    <t>I, A, F, B, T</t>
  </si>
  <si>
    <t>cheapest unit first</t>
  </si>
  <si>
    <t>AA, I, F, A, B, T</t>
  </si>
  <si>
    <t>aa, air units, ground units</t>
  </si>
  <si>
    <t>AA, I, A, F, B, T</t>
  </si>
  <si>
    <t>AA, I, F, B, A, T</t>
  </si>
  <si>
    <t>AA, F, I, A, B,T</t>
  </si>
  <si>
    <t>AA</t>
  </si>
  <si>
    <t>cheapest unit</t>
  </si>
  <si>
    <t>Avg Total</t>
  </si>
  <si>
    <t>Avg Attacker Win %</t>
  </si>
  <si>
    <t>Question 3</t>
  </si>
  <si>
    <t>Case</t>
  </si>
  <si>
    <t>Cost</t>
  </si>
  <si>
    <t>Question 4</t>
  </si>
  <si>
    <t>Tanks</t>
  </si>
  <si>
    <t>Fighters</t>
  </si>
  <si>
    <t>Question 1</t>
  </si>
  <si>
    <t>Question 2</t>
  </si>
  <si>
    <t>Data</t>
  </si>
  <si>
    <t>Win Percentage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</si>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</sst>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vertical="center"/>
    </xf>
    <xf numFmtId="1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1" fontId="0" fillId="0" borderId="1" xfId="0" applyNumberFormat="1" applyFill="1" applyBorder="1"/>
    <xf numFmtId="11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</a:t>
            </a:r>
            <a:r>
              <a:rPr lang="en-US" baseline="0"/>
              <a:t> Test Breakdown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'Test Data for Homework #1'!$L$4</c:f>
              <c:strCache>
                <c:ptCount val="1"/>
                <c:pt idx="0">
                  <c:v>I, F, A, B, 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'Test Data for Homework #1'!$L$5:$L$12</c:f>
              <c:numCache>
                <c:formatCode>General</c:formatCode>
                <c:ptCount val="8"/>
                <c:pt idx="0">
                  <c:v>0.47730666666666599</c:v>
                </c:pt>
                <c:pt idx="1">
                  <c:v>0.72120333333333297</c:v>
                </c:pt>
                <c:pt idx="2">
                  <c:v>0.96991000000000005</c:v>
                </c:pt>
                <c:pt idx="3">
                  <c:v>0.19576666666666601</c:v>
                </c:pt>
                <c:pt idx="4">
                  <c:v>0.81732000000000005</c:v>
                </c:pt>
                <c:pt idx="5">
                  <c:v>0.40158333333333301</c:v>
                </c:pt>
                <c:pt idx="6">
                  <c:v>9.8323333333333304E-2</c:v>
                </c:pt>
                <c:pt idx="7">
                  <c:v>0.497923333333333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'Test Data for Homework #1'!$M$4</c:f>
              <c:strCache>
                <c:ptCount val="1"/>
                <c:pt idx="0">
                  <c:v>air units … ground units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'Test Data for Homework #1'!$M$5:$M$12</c:f>
              <c:numCache>
                <c:formatCode>General</c:formatCode>
                <c:ptCount val="8"/>
                <c:pt idx="0">
                  <c:v>0.47674333333333302</c:v>
                </c:pt>
                <c:pt idx="1">
                  <c:v>0.72091333333333296</c:v>
                </c:pt>
                <c:pt idx="2">
                  <c:v>0.96930666666666598</c:v>
                </c:pt>
                <c:pt idx="3">
                  <c:v>0.16449666666666601</c:v>
                </c:pt>
                <c:pt idx="4">
                  <c:v>0.74617</c:v>
                </c:pt>
                <c:pt idx="5">
                  <c:v>0.27777333333333298</c:v>
                </c:pt>
                <c:pt idx="6">
                  <c:v>9.9860000000000004E-2</c:v>
                </c:pt>
                <c:pt idx="7">
                  <c:v>0.49715666666666603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'Test Data for Homework #1'!$N$4</c:f>
              <c:strCache>
                <c:ptCount val="1"/>
                <c:pt idx="0">
                  <c:v>I, A, F, B, 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'Test Data for Homework #1'!$N$5:$N$12</c:f>
              <c:numCache>
                <c:formatCode>General</c:formatCode>
                <c:ptCount val="8"/>
                <c:pt idx="0">
                  <c:v>0.47816666666666602</c:v>
                </c:pt>
                <c:pt idx="1">
                  <c:v>0.71992666666666605</c:v>
                </c:pt>
                <c:pt idx="2">
                  <c:v>0.97006333333333306</c:v>
                </c:pt>
                <c:pt idx="3">
                  <c:v>0.19974666666666599</c:v>
                </c:pt>
                <c:pt idx="4">
                  <c:v>0.82247000000000003</c:v>
                </c:pt>
                <c:pt idx="5">
                  <c:v>0.40032000000000001</c:v>
                </c:pt>
                <c:pt idx="6">
                  <c:v>9.8786666666666606E-2</c:v>
                </c:pt>
                <c:pt idx="7">
                  <c:v>0.49796000000000001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'Test Data for Homework #1'!$O$4</c:f>
              <c:strCache>
                <c:ptCount val="1"/>
                <c:pt idx="0">
                  <c:v>I, F, B, A, 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'Test Data for Homework #1'!$O$5:$O$12</c:f>
              <c:numCache>
                <c:formatCode>General</c:formatCode>
                <c:ptCount val="8"/>
                <c:pt idx="0">
                  <c:v>0.477256666666666</c:v>
                </c:pt>
                <c:pt idx="1">
                  <c:v>0.72067000000000003</c:v>
                </c:pt>
                <c:pt idx="2">
                  <c:v>0.970003333333333</c:v>
                </c:pt>
                <c:pt idx="3">
                  <c:v>0.177463333333333</c:v>
                </c:pt>
                <c:pt idx="4">
                  <c:v>0.76959</c:v>
                </c:pt>
                <c:pt idx="5">
                  <c:v>0.40176333333333297</c:v>
                </c:pt>
                <c:pt idx="6">
                  <c:v>9.9733333333333299E-2</c:v>
                </c:pt>
                <c:pt idx="7">
                  <c:v>0.49971666666666598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'Test Data for Homework #1'!$P$4</c:f>
              <c:strCache>
                <c:ptCount val="1"/>
                <c:pt idx="0">
                  <c:v>F, I, A, B,T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'Test Data for Homework #1'!$P$5:$P$12</c:f>
              <c:numCache>
                <c:formatCode>General</c:formatCode>
                <c:ptCount val="8"/>
                <c:pt idx="0">
                  <c:v>0.47718333333333302</c:v>
                </c:pt>
                <c:pt idx="1">
                  <c:v>0.72019999999999995</c:v>
                </c:pt>
                <c:pt idx="2">
                  <c:v>0.96953</c:v>
                </c:pt>
                <c:pt idx="3">
                  <c:v>0.193813333333333</c:v>
                </c:pt>
                <c:pt idx="4">
                  <c:v>0.81730666666666596</c:v>
                </c:pt>
                <c:pt idx="5">
                  <c:v>0.36251333333333302</c:v>
                </c:pt>
                <c:pt idx="6">
                  <c:v>9.8886666666666595E-2</c:v>
                </c:pt>
                <c:pt idx="7">
                  <c:v>0.49808999999999998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39808"/>
        <c:axId val="149244288"/>
      </c:lineChart>
      <c:catAx>
        <c:axId val="14923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44288"/>
        <c:crosses val="autoZero"/>
        <c:auto val="1"/>
        <c:lblAlgn val="ctr"/>
        <c:lblOffset val="100"/>
        <c:noMultiLvlLbl val="0"/>
      </c:catAx>
      <c:valAx>
        <c:axId val="14924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3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Win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Data for Homework #1'!$K$4:$O$4</c:f>
              <c:strCache>
                <c:ptCount val="5"/>
                <c:pt idx="0">
                  <c:v>cheapest unit first</c:v>
                </c:pt>
                <c:pt idx="1">
                  <c:v>I, F, A, B, T</c:v>
                </c:pt>
                <c:pt idx="2">
                  <c:v>air units … ground units</c:v>
                </c:pt>
                <c:pt idx="3">
                  <c:v>I, A, F, B, T</c:v>
                </c:pt>
                <c:pt idx="4">
                  <c:v>I, F, B, A, T</c:v>
                </c:pt>
              </c:strCache>
            </c:strRef>
          </c:cat>
          <c:val>
            <c:numRef>
              <c:f>'Test Data for Homework #1'!$K$14:$O$14</c:f>
              <c:numCache>
                <c:formatCode>General</c:formatCode>
                <c:ptCount val="5"/>
                <c:pt idx="0">
                  <c:v>0.37648399995833326</c:v>
                </c:pt>
                <c:pt idx="1">
                  <c:v>0.52241708333333303</c:v>
                </c:pt>
                <c:pt idx="2">
                  <c:v>0.49405249999999967</c:v>
                </c:pt>
                <c:pt idx="3">
                  <c:v>0.52342999999999984</c:v>
                </c:pt>
                <c:pt idx="4">
                  <c:v>0.51452458333333306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202336"/>
        <c:axId val="148942888"/>
      </c:barChart>
      <c:catAx>
        <c:axId val="14920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42888"/>
        <c:crosses val="autoZero"/>
        <c:auto val="1"/>
        <c:lblAlgn val="ctr"/>
        <c:lblOffset val="100"/>
        <c:noMultiLvlLbl val="0"/>
      </c:catAx>
      <c:valAx>
        <c:axId val="148942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0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Single Test Breakdown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'Test Data for Homework #1'!$L$41</c:f>
              <c:strCache>
                <c:ptCount val="1"/>
                <c:pt idx="0">
                  <c:v>cheapest unit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'Test Data for Homework #1'!$L$42:$L$49</c:f>
              <c:numCache>
                <c:formatCode>General</c:formatCode>
                <c:ptCount val="8"/>
                <c:pt idx="0">
                  <c:v>0.28297333333333302</c:v>
                </c:pt>
                <c:pt idx="1">
                  <c:v>0.72126333333333303</c:v>
                </c:pt>
                <c:pt idx="2">
                  <c:v>0.96938999999999997</c:v>
                </c:pt>
                <c:pt idx="3" formatCode="0.00E+00">
                  <c:v>6.6666666666666599E-6</c:v>
                </c:pt>
                <c:pt idx="4">
                  <c:v>8.1066666666666596E-3</c:v>
                </c:pt>
                <c:pt idx="5">
                  <c:v>4.3369999999999999E-2</c:v>
                </c:pt>
                <c:pt idx="6">
                  <c:v>1.55666666666666E-2</c:v>
                </c:pt>
                <c:pt idx="7">
                  <c:v>0.49702000000000002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'Test Data for Homework #1'!$N$41</c:f>
              <c:strCache>
                <c:ptCount val="1"/>
                <c:pt idx="0">
                  <c:v>AA, I, F, A, B, 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'Test Data for Homework #1'!$N$42:$N$49</c:f>
              <c:numCache>
                <c:formatCode>General</c:formatCode>
                <c:ptCount val="8"/>
                <c:pt idx="0">
                  <c:v>3.9890000000000002E-2</c:v>
                </c:pt>
                <c:pt idx="1">
                  <c:v>0.23170333333333301</c:v>
                </c:pt>
                <c:pt idx="2">
                  <c:v>0.67693666666666596</c:v>
                </c:pt>
                <c:pt idx="3" formatCode="0.00E+00">
                  <c:v>1.3333333333333299E-5</c:v>
                </c:pt>
                <c:pt idx="4">
                  <c:v>1.72E-3</c:v>
                </c:pt>
                <c:pt idx="5">
                  <c:v>2.62666666666666E-3</c:v>
                </c:pt>
                <c:pt idx="6">
                  <c:v>2.3600000000000001E-3</c:v>
                </c:pt>
                <c:pt idx="7">
                  <c:v>0.100103333333333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'Test Data for Homework #1'!$M$41</c:f>
              <c:strCache>
                <c:ptCount val="1"/>
                <c:pt idx="0">
                  <c:v>aa, air units, ground units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'Test Data for Homework #1'!#REF!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'Test Data for Homework #1'!$O$41</c:f>
              <c:strCache>
                <c:ptCount val="1"/>
                <c:pt idx="0">
                  <c:v>AA, I, A, F, B, 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'Test Data for Homework #1'!$O$42:$O$49</c:f>
              <c:numCache>
                <c:formatCode>General</c:formatCode>
                <c:ptCount val="8"/>
                <c:pt idx="0">
                  <c:v>4.0579999999999998E-2</c:v>
                </c:pt>
                <c:pt idx="1">
                  <c:v>0.23177666666666599</c:v>
                </c:pt>
                <c:pt idx="2">
                  <c:v>0.67811333333333301</c:v>
                </c:pt>
                <c:pt idx="3" formatCode="0.00E+00">
                  <c:v>6.6666666666666599E-6</c:v>
                </c:pt>
                <c:pt idx="4">
                  <c:v>1.21666666666666E-3</c:v>
                </c:pt>
                <c:pt idx="5">
                  <c:v>2.3966666666666598E-3</c:v>
                </c:pt>
                <c:pt idx="6">
                  <c:v>1.6100000000000001E-3</c:v>
                </c:pt>
                <c:pt idx="7">
                  <c:v>9.8996666666666594E-2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'Test Data for Homework #1'!$P$41</c:f>
              <c:strCache>
                <c:ptCount val="1"/>
                <c:pt idx="0">
                  <c:v>AA, I, F, B, A, 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'Test Data for Homework #1'!$P$42:$P$49</c:f>
              <c:numCache>
                <c:formatCode>General</c:formatCode>
                <c:ptCount val="8"/>
                <c:pt idx="0">
                  <c:v>4.0313333333333298E-2</c:v>
                </c:pt>
                <c:pt idx="1">
                  <c:v>0.233603333333333</c:v>
                </c:pt>
                <c:pt idx="2">
                  <c:v>0.67844333333333295</c:v>
                </c:pt>
                <c:pt idx="3" formatCode="0.00E+00">
                  <c:v>2.0000000000000002E-5</c:v>
                </c:pt>
                <c:pt idx="4">
                  <c:v>1.57333333333333E-3</c:v>
                </c:pt>
                <c:pt idx="5">
                  <c:v>2.8400000000000001E-3</c:v>
                </c:pt>
                <c:pt idx="6">
                  <c:v>2.4299999999999999E-3</c:v>
                </c:pt>
                <c:pt idx="7">
                  <c:v>0.100003333333333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'Test Data for Homework #1'!$Q$41</c:f>
              <c:strCache>
                <c:ptCount val="1"/>
                <c:pt idx="0">
                  <c:v>AA, F, I, A, B,T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'Test Data for Homework #1'!$Q$42:$Q$49</c:f>
              <c:numCache>
                <c:formatCode>General</c:formatCode>
                <c:ptCount val="8"/>
                <c:pt idx="0">
                  <c:v>6.6799999999999998E-2</c:v>
                </c:pt>
                <c:pt idx="1">
                  <c:v>0.23216999999999999</c:v>
                </c:pt>
                <c:pt idx="2">
                  <c:v>0.67879</c:v>
                </c:pt>
                <c:pt idx="3">
                  <c:v>0</c:v>
                </c:pt>
                <c:pt idx="4">
                  <c:v>2.9033333333333298E-3</c:v>
                </c:pt>
                <c:pt idx="5">
                  <c:v>3.8300000000000001E-3</c:v>
                </c:pt>
                <c:pt idx="6">
                  <c:v>3.5233333333333301E-3</c:v>
                </c:pt>
                <c:pt idx="7">
                  <c:v>0.100893333333333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08608"/>
        <c:axId val="148981760"/>
      </c:lineChart>
      <c:catAx>
        <c:axId val="149208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81760"/>
        <c:crosses val="autoZero"/>
        <c:auto val="1"/>
        <c:lblAlgn val="ctr"/>
        <c:lblOffset val="100"/>
        <c:noMultiLvlLbl val="0"/>
      </c:catAx>
      <c:valAx>
        <c:axId val="1489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0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Avg Attacker Win 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'Test Data for Homework #1'!$L$41</c:f>
              <c:strCache>
                <c:ptCount val="1"/>
                <c:pt idx="0">
                  <c:v>cheapest unit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'Test Data for Homework #1'!$L$51</c:f>
              <c:numCache>
                <c:formatCode>General</c:formatCode>
                <c:ptCount val="1"/>
                <c:pt idx="0">
                  <c:v>0.31721208333333323</c:v>
                </c:pt>
              </c:numCache>
            </c:numRef>
          </c:val>
        </c:ser>
        <c:ser>
          <c:idx val="1"/>
          <c:order val="1"/>
          <c:tx>
            <c:strRef>
              <c:f>'Test Data for Homework #1'!$N$41</c:f>
              <c:strCache>
                <c:ptCount val="1"/>
                <c:pt idx="0">
                  <c:v>AA, I, F, A, B, 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'Test Data for Homework #1'!$M$51</c:f>
              <c:numCache>
                <c:formatCode>General</c:formatCode>
                <c:ptCount val="1"/>
                <c:pt idx="0">
                  <c:v>0.1360337499999999</c:v>
                </c:pt>
              </c:numCache>
            </c:numRef>
          </c:val>
        </c:ser>
        <c:ser>
          <c:idx val="2"/>
          <c:order val="2"/>
          <c:tx>
            <c:strRef>
              <c:f>'Test Data for Homework #1'!$M$41</c:f>
              <c:strCache>
                <c:ptCount val="1"/>
                <c:pt idx="0">
                  <c:v>aa, air units, ground units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'Test Data for Homework #1'!$N$51</c:f>
              <c:numCache>
                <c:formatCode>General</c:formatCode>
                <c:ptCount val="1"/>
                <c:pt idx="0">
                  <c:v>0.1319191666666665</c:v>
                </c:pt>
              </c:numCache>
            </c:numRef>
          </c:val>
        </c:ser>
        <c:ser>
          <c:idx val="3"/>
          <c:order val="3"/>
          <c:tx>
            <c:strRef>
              <c:f>'Test Data for Homework #1'!$O$41</c:f>
              <c:strCache>
                <c:ptCount val="1"/>
                <c:pt idx="0">
                  <c:v>AA, I, A, F, B, 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'Test Data for Homework #1'!$O$51</c:f>
              <c:numCache>
                <c:formatCode>General</c:formatCode>
                <c:ptCount val="1"/>
                <c:pt idx="0">
                  <c:v>0.13183708333333322</c:v>
                </c:pt>
              </c:numCache>
            </c:numRef>
          </c:val>
        </c:ser>
        <c:ser>
          <c:idx val="4"/>
          <c:order val="4"/>
          <c:tx>
            <c:strRef>
              <c:f>'Test Data for Homework #1'!$P$41</c:f>
              <c:strCache>
                <c:ptCount val="1"/>
                <c:pt idx="0">
                  <c:v>AA, I, F, B, A, 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'Test Data for Homework #1'!$P$51</c:f>
              <c:numCache>
                <c:formatCode>General</c:formatCode>
                <c:ptCount val="1"/>
                <c:pt idx="0">
                  <c:v>0.13240333333333321</c:v>
                </c:pt>
              </c:numCache>
            </c:numRef>
          </c:val>
        </c:ser>
        <c:ser>
          <c:idx val="5"/>
          <c:order val="5"/>
          <c:tx>
            <c:strRef>
              <c:f>'Test Data for Homework #1'!$Q$41</c:f>
              <c:strCache>
                <c:ptCount val="1"/>
                <c:pt idx="0">
                  <c:v>AA, F, I, A, B,T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'Test Data for Homework #1'!$Q$51</c:f>
              <c:numCache>
                <c:formatCode>General</c:formatCode>
                <c:ptCount val="1"/>
                <c:pt idx="0">
                  <c:v>0.13611374999999995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121664"/>
        <c:axId val="147298256"/>
      </c:barChart>
      <c:catAx>
        <c:axId val="14912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98256"/>
        <c:crosses val="autoZero"/>
        <c:auto val="1"/>
        <c:lblAlgn val="ctr"/>
        <c:lblOffset val="100"/>
        <c:noMultiLvlLbl val="0"/>
      </c:catAx>
      <c:valAx>
        <c:axId val="14729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2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1178719</xdr:colOff>
      <xdr:row>16</xdr:row>
      <xdr:rowOff>15478</xdr:rowOff>
    </xdr:from>
    <xdr:to>
      <xdr:col>16</xdr:col>
      <xdr:colOff>583406</xdr:colOff>
      <xdr:row>36</xdr:row>
      <xdr:rowOff>130969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178593</xdr:colOff>
      <xdr:row>15</xdr:row>
      <xdr:rowOff>122635</xdr:rowOff>
    </xdr:from>
    <xdr:to>
      <xdr:col>10</xdr:col>
      <xdr:colOff>500061</xdr:colOff>
      <xdr:row>36</xdr:row>
      <xdr:rowOff>95251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321468</xdr:colOff>
      <xdr:row>52</xdr:row>
      <xdr:rowOff>63101</xdr:rowOff>
    </xdr:from>
    <xdr:to>
      <xdr:col>16</xdr:col>
      <xdr:colOff>809624</xdr:colOff>
      <xdr:row>72</xdr:row>
      <xdr:rowOff>47624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52</xdr:row>
      <xdr:rowOff>39290</xdr:rowOff>
    </xdr:from>
    <xdr:to>
      <xdr:col>10</xdr:col>
      <xdr:colOff>250030</xdr:colOff>
      <xdr:row>72</xdr:row>
      <xdr:rowOff>71437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67" zoomScale="80" zoomScaleNormal="80" workbookViewId="0">
      <selection sqref="A1:A2"/>
    </sheetView>
  </sheetViews>
  <sheetFormatPr defaultRowHeight="15" x14ac:dyDescent="0.25"/>
  <cols>
    <col min="1" max="1" width="14.42578125" customWidth="1"/>
    <col min="8" max="9" width="9.140625" customWidth="1"/>
    <col min="10" max="10" width="11.7109375" customWidth="1"/>
    <col min="11" max="11" width="20" customWidth="1"/>
    <col min="12" max="12" width="15.42578125" customWidth="1"/>
    <col min="13" max="13" width="26" customWidth="1"/>
    <col min="14" max="14" width="15.42578125" customWidth="1"/>
    <col min="15" max="15" width="14.140625" customWidth="1"/>
    <col min="16" max="16" width="15.28515625" customWidth="1"/>
    <col min="17" max="17" width="14.28515625" customWidth="1"/>
  </cols>
  <sheetData>
    <row r="1" spans="1:17" x14ac:dyDescent="0.25">
      <c r="A1" s="22" t="s">
        <v>29</v>
      </c>
    </row>
    <row r="2" spans="1:17" x14ac:dyDescent="0.25">
      <c r="A2" s="23"/>
      <c r="Q2" s="3"/>
    </row>
    <row r="3" spans="1:17" x14ac:dyDescent="0.25">
      <c r="A3" s="42" t="s">
        <v>0</v>
      </c>
      <c r="B3" s="42"/>
      <c r="C3" s="42"/>
      <c r="D3" s="42"/>
      <c r="E3" s="42"/>
      <c r="F3" s="42" t="s">
        <v>6</v>
      </c>
      <c r="G3" s="42"/>
      <c r="H3" s="42"/>
      <c r="I3" s="42"/>
      <c r="J3" s="42"/>
      <c r="K3" s="24" t="s">
        <v>31</v>
      </c>
      <c r="L3" s="25"/>
      <c r="M3" s="25"/>
      <c r="N3" s="25"/>
      <c r="O3" s="25"/>
      <c r="P3" s="26"/>
    </row>
    <row r="4" spans="1:17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7" t="s">
        <v>13</v>
      </c>
      <c r="L4" s="8" t="s">
        <v>9</v>
      </c>
      <c r="M4" s="8" t="s">
        <v>7</v>
      </c>
      <c r="N4" s="14" t="s">
        <v>12</v>
      </c>
      <c r="O4" s="11" t="s">
        <v>10</v>
      </c>
      <c r="P4" s="11" t="s">
        <v>11</v>
      </c>
    </row>
    <row r="5" spans="1:17" x14ac:dyDescent="0.25">
      <c r="A5" s="1">
        <v>10</v>
      </c>
      <c r="B5" s="1">
        <v>3</v>
      </c>
      <c r="C5" s="1">
        <v>0</v>
      </c>
      <c r="D5" s="1">
        <v>0</v>
      </c>
      <c r="E5" s="1">
        <v>0</v>
      </c>
      <c r="F5" s="1">
        <v>10</v>
      </c>
      <c r="G5" s="1">
        <v>0</v>
      </c>
      <c r="H5" s="1">
        <v>0</v>
      </c>
      <c r="I5" s="1">
        <v>1</v>
      </c>
      <c r="J5" s="1">
        <v>0</v>
      </c>
      <c r="K5" s="1">
        <v>0.47802033300000002</v>
      </c>
      <c r="L5" s="1">
        <v>0.47730666666666599</v>
      </c>
      <c r="M5" s="1">
        <v>0.47674333333333302</v>
      </c>
      <c r="N5" s="15">
        <v>0.47816666666666602</v>
      </c>
      <c r="O5" s="1">
        <v>0.477256666666666</v>
      </c>
      <c r="P5" s="1">
        <v>0.47718333333333302</v>
      </c>
    </row>
    <row r="6" spans="1:17" x14ac:dyDescent="0.25">
      <c r="A6" s="1">
        <v>10</v>
      </c>
      <c r="B6" s="1">
        <v>0</v>
      </c>
      <c r="C6" s="1">
        <v>10</v>
      </c>
      <c r="D6" s="1">
        <v>0</v>
      </c>
      <c r="E6" s="1">
        <v>0</v>
      </c>
      <c r="F6" s="1">
        <v>20</v>
      </c>
      <c r="G6" s="1">
        <v>0</v>
      </c>
      <c r="H6" s="1">
        <v>0</v>
      </c>
      <c r="I6" s="1">
        <v>0</v>
      </c>
      <c r="J6" s="1">
        <v>0</v>
      </c>
      <c r="K6" s="1">
        <v>0.72047000000000005</v>
      </c>
      <c r="L6" s="1">
        <v>0.72120333333333297</v>
      </c>
      <c r="M6" s="1">
        <v>0.72091333333333296</v>
      </c>
      <c r="N6" s="15">
        <v>0.71992666666666605</v>
      </c>
      <c r="O6" s="1">
        <v>0.72067000000000003</v>
      </c>
      <c r="P6" s="1">
        <v>0.72019999999999995</v>
      </c>
    </row>
    <row r="7" spans="1:17" x14ac:dyDescent="0.25">
      <c r="A7" s="1">
        <v>10</v>
      </c>
      <c r="B7" s="1">
        <v>10</v>
      </c>
      <c r="C7" s="1">
        <v>0</v>
      </c>
      <c r="D7" s="1">
        <v>0</v>
      </c>
      <c r="E7" s="1">
        <v>0</v>
      </c>
      <c r="F7" s="1">
        <v>15</v>
      </c>
      <c r="G7" s="1">
        <v>0</v>
      </c>
      <c r="H7" s="1">
        <v>0</v>
      </c>
      <c r="I7" s="1">
        <v>0</v>
      </c>
      <c r="J7" s="1">
        <v>0</v>
      </c>
      <c r="K7" s="1">
        <v>0.96988666666666601</v>
      </c>
      <c r="L7" s="1">
        <v>0.96991000000000005</v>
      </c>
      <c r="M7" s="1">
        <v>0.96930666666666598</v>
      </c>
      <c r="N7" s="15">
        <v>0.97006333333333306</v>
      </c>
      <c r="O7" s="1">
        <v>0.970003333333333</v>
      </c>
      <c r="P7" s="1">
        <v>0.96953</v>
      </c>
    </row>
    <row r="8" spans="1:17" x14ac:dyDescent="0.25">
      <c r="A8" s="1">
        <v>1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5</v>
      </c>
      <c r="J8" s="1">
        <v>0</v>
      </c>
      <c r="K8" s="1">
        <v>2.9165E-2</v>
      </c>
      <c r="L8" s="6">
        <v>0.19576666666666601</v>
      </c>
      <c r="M8" s="6">
        <v>0.16449666666666601</v>
      </c>
      <c r="N8" s="15">
        <v>0.19974666666666599</v>
      </c>
      <c r="O8" s="1">
        <v>0.177463333333333</v>
      </c>
      <c r="P8" s="1">
        <v>0.193813333333333</v>
      </c>
    </row>
    <row r="9" spans="1:17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5</v>
      </c>
      <c r="G9" s="1">
        <v>4</v>
      </c>
      <c r="H9" s="1">
        <v>3</v>
      </c>
      <c r="I9" s="1">
        <v>2</v>
      </c>
      <c r="J9" s="1">
        <v>1</v>
      </c>
      <c r="K9" s="1">
        <v>3.7853333333333301E-2</v>
      </c>
      <c r="L9" s="1">
        <v>0.81732000000000005</v>
      </c>
      <c r="M9" s="1">
        <v>0.74617</v>
      </c>
      <c r="N9" s="15">
        <v>0.82247000000000003</v>
      </c>
      <c r="O9" s="1">
        <v>0.76959</v>
      </c>
      <c r="P9" s="1">
        <v>0.81730666666666596</v>
      </c>
    </row>
    <row r="10" spans="1:17" x14ac:dyDescent="0.25">
      <c r="A10" s="1">
        <v>3</v>
      </c>
      <c r="B10" s="1">
        <v>0</v>
      </c>
      <c r="C10" s="1">
        <v>2</v>
      </c>
      <c r="D10" s="1">
        <v>1</v>
      </c>
      <c r="E10" s="1">
        <v>1</v>
      </c>
      <c r="F10" s="1">
        <v>3</v>
      </c>
      <c r="G10" s="1">
        <v>1</v>
      </c>
      <c r="H10" s="1">
        <v>2</v>
      </c>
      <c r="I10" s="1">
        <v>1</v>
      </c>
      <c r="J10" s="1">
        <v>0</v>
      </c>
      <c r="K10" s="1">
        <v>0.17933333333333301</v>
      </c>
      <c r="L10" s="1">
        <v>0.40158333333333301</v>
      </c>
      <c r="M10" s="1">
        <v>0.27777333333333298</v>
      </c>
      <c r="N10" s="15">
        <v>0.40032000000000001</v>
      </c>
      <c r="O10" s="1">
        <v>0.40176333333333297</v>
      </c>
      <c r="P10" s="1">
        <v>0.36251333333333302</v>
      </c>
    </row>
    <row r="11" spans="1:17" x14ac:dyDescent="0.25">
      <c r="A11" s="1">
        <v>5</v>
      </c>
      <c r="B11" s="1">
        <v>3</v>
      </c>
      <c r="C11" s="1">
        <v>2</v>
      </c>
      <c r="D11" s="1">
        <v>0</v>
      </c>
      <c r="E11" s="1">
        <v>0</v>
      </c>
      <c r="F11" s="1">
        <v>4</v>
      </c>
      <c r="G11" s="1">
        <v>3</v>
      </c>
      <c r="H11" s="1">
        <v>2</v>
      </c>
      <c r="I11" s="1">
        <v>2</v>
      </c>
      <c r="J11" s="1">
        <v>0</v>
      </c>
      <c r="K11" s="1">
        <v>9.9269999999999997E-2</v>
      </c>
      <c r="L11" s="1">
        <v>9.8323333333333304E-2</v>
      </c>
      <c r="M11" s="1">
        <v>9.9860000000000004E-2</v>
      </c>
      <c r="N11" s="15">
        <v>9.8786666666666606E-2</v>
      </c>
      <c r="O11" s="1">
        <v>9.9733333333333299E-2</v>
      </c>
      <c r="P11" s="1">
        <v>9.8886666666666595E-2</v>
      </c>
    </row>
    <row r="12" spans="1:17" x14ac:dyDescent="0.25">
      <c r="A12" s="1">
        <v>10</v>
      </c>
      <c r="B12" s="1">
        <v>10</v>
      </c>
      <c r="C12" s="1">
        <v>0</v>
      </c>
      <c r="D12" s="1">
        <v>0</v>
      </c>
      <c r="E12" s="1">
        <v>0</v>
      </c>
      <c r="F12" s="1">
        <v>20</v>
      </c>
      <c r="G12" s="1">
        <v>0</v>
      </c>
      <c r="H12" s="1">
        <v>0</v>
      </c>
      <c r="I12" s="1">
        <v>0</v>
      </c>
      <c r="J12" s="1">
        <v>0</v>
      </c>
      <c r="K12" s="1">
        <v>0.497873333333333</v>
      </c>
      <c r="L12" s="1">
        <v>0.497923333333333</v>
      </c>
      <c r="M12" s="1">
        <v>0.49715666666666603</v>
      </c>
      <c r="N12" s="15">
        <v>0.49796000000000001</v>
      </c>
      <c r="O12" s="1">
        <v>0.49971666666666598</v>
      </c>
      <c r="P12" s="1">
        <v>0.49808999999999998</v>
      </c>
    </row>
    <row r="14" spans="1:17" x14ac:dyDescent="0.25">
      <c r="J14" s="1" t="s">
        <v>8</v>
      </c>
      <c r="K14" s="1">
        <f>AVERAGE(K5:K12)</f>
        <v>0.37648399995833326</v>
      </c>
      <c r="L14" s="1">
        <f>AVERAGE(L5:L12)</f>
        <v>0.52241708333333303</v>
      </c>
      <c r="M14" s="1">
        <f>AVERAGE(M5:M12)</f>
        <v>0.49405249999999967</v>
      </c>
      <c r="N14" s="15">
        <f>AVERAGE(N5:N12)</f>
        <v>0.52342999999999984</v>
      </c>
      <c r="O14" s="1">
        <f>AVERAGE(O5:O12)</f>
        <v>0.51452458333333306</v>
      </c>
      <c r="P14" s="1">
        <f xml:space="preserve"> AVERAGE(P5:P12)</f>
        <v>0.51719041666666643</v>
      </c>
    </row>
    <row r="15" spans="1:17" x14ac:dyDescent="0.25">
      <c r="J15" s="1" t="s">
        <v>21</v>
      </c>
      <c r="K15" s="1">
        <f>AVERAGE(K14:P14)</f>
        <v>0.49134976388194418</v>
      </c>
    </row>
    <row r="38" spans="1:17" x14ac:dyDescent="0.25">
      <c r="A38" s="22" t="s">
        <v>30</v>
      </c>
    </row>
    <row r="39" spans="1:17" x14ac:dyDescent="0.25">
      <c r="A39" s="23"/>
    </row>
    <row r="40" spans="1:17" x14ac:dyDescent="0.25">
      <c r="A40" s="39" t="s">
        <v>0</v>
      </c>
      <c r="B40" s="40"/>
      <c r="C40" s="40"/>
      <c r="D40" s="40"/>
      <c r="E40" s="41"/>
      <c r="F40" s="24" t="s">
        <v>6</v>
      </c>
      <c r="G40" s="25"/>
      <c r="H40" s="25"/>
      <c r="I40" s="25"/>
      <c r="J40" s="25"/>
      <c r="K40" s="26"/>
      <c r="L40" s="24" t="s">
        <v>31</v>
      </c>
      <c r="M40" s="25"/>
      <c r="N40" s="25"/>
      <c r="O40" s="25"/>
      <c r="P40" s="25"/>
      <c r="Q40" s="26"/>
    </row>
    <row r="41" spans="1:17" x14ac:dyDescent="0.25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1</v>
      </c>
      <c r="G41" s="2" t="s">
        <v>2</v>
      </c>
      <c r="H41" s="2" t="s">
        <v>3</v>
      </c>
      <c r="I41" s="2" t="s">
        <v>4</v>
      </c>
      <c r="J41" s="2" t="s">
        <v>5</v>
      </c>
      <c r="K41" s="5" t="s">
        <v>19</v>
      </c>
      <c r="L41" s="7" t="s">
        <v>20</v>
      </c>
      <c r="M41" s="8" t="s">
        <v>15</v>
      </c>
      <c r="N41" s="8" t="s">
        <v>14</v>
      </c>
      <c r="O41" s="11" t="s">
        <v>16</v>
      </c>
      <c r="P41" s="11" t="s">
        <v>17</v>
      </c>
      <c r="Q41" s="11" t="s">
        <v>18</v>
      </c>
    </row>
    <row r="42" spans="1:17" x14ac:dyDescent="0.25">
      <c r="A42" s="1">
        <v>10</v>
      </c>
      <c r="B42" s="1">
        <v>3</v>
      </c>
      <c r="C42" s="1">
        <v>0</v>
      </c>
      <c r="D42" s="1">
        <v>0</v>
      </c>
      <c r="E42" s="1">
        <v>0</v>
      </c>
      <c r="F42" s="1">
        <v>10</v>
      </c>
      <c r="G42" s="1">
        <v>0</v>
      </c>
      <c r="H42" s="1">
        <v>0</v>
      </c>
      <c r="I42" s="1">
        <v>1</v>
      </c>
      <c r="J42" s="1">
        <v>0</v>
      </c>
      <c r="K42" s="6">
        <v>5</v>
      </c>
      <c r="L42" s="1">
        <v>0.28297333333333302</v>
      </c>
      <c r="M42" s="1">
        <v>6.7306666666666598E-2</v>
      </c>
      <c r="N42" s="1">
        <v>3.9890000000000002E-2</v>
      </c>
      <c r="O42" s="1">
        <v>4.0579999999999998E-2</v>
      </c>
      <c r="P42" s="1">
        <v>4.0313333333333298E-2</v>
      </c>
      <c r="Q42" s="1">
        <v>6.6799999999999998E-2</v>
      </c>
    </row>
    <row r="43" spans="1:17" x14ac:dyDescent="0.25">
      <c r="A43" s="1">
        <v>10</v>
      </c>
      <c r="B43" s="1">
        <v>0</v>
      </c>
      <c r="C43" s="1">
        <v>10</v>
      </c>
      <c r="D43" s="1">
        <v>0</v>
      </c>
      <c r="E43" s="1">
        <v>0</v>
      </c>
      <c r="F43" s="1">
        <v>20</v>
      </c>
      <c r="G43" s="1">
        <v>0</v>
      </c>
      <c r="H43" s="1">
        <v>0</v>
      </c>
      <c r="I43" s="1">
        <v>0</v>
      </c>
      <c r="J43" s="1">
        <v>0</v>
      </c>
      <c r="K43" s="6">
        <v>5</v>
      </c>
      <c r="L43" s="1">
        <v>0.72126333333333303</v>
      </c>
      <c r="M43" s="1">
        <v>0.23246333333333299</v>
      </c>
      <c r="N43" s="1">
        <v>0.23170333333333301</v>
      </c>
      <c r="O43" s="1">
        <v>0.23177666666666599</v>
      </c>
      <c r="P43" s="1">
        <v>0.233603333333333</v>
      </c>
      <c r="Q43" s="1">
        <v>0.23216999999999999</v>
      </c>
    </row>
    <row r="44" spans="1:17" x14ac:dyDescent="0.25">
      <c r="A44" s="1">
        <v>10</v>
      </c>
      <c r="B44" s="1">
        <v>10</v>
      </c>
      <c r="C44" s="1">
        <v>0</v>
      </c>
      <c r="D44" s="1">
        <v>0</v>
      </c>
      <c r="E44" s="1">
        <v>0</v>
      </c>
      <c r="F44" s="1">
        <v>15</v>
      </c>
      <c r="G44" s="1">
        <v>0</v>
      </c>
      <c r="H44" s="1">
        <v>0</v>
      </c>
      <c r="I44" s="1">
        <v>0</v>
      </c>
      <c r="J44" s="1">
        <v>0</v>
      </c>
      <c r="K44" s="6">
        <v>5</v>
      </c>
      <c r="L44" s="1">
        <v>0.96938999999999997</v>
      </c>
      <c r="M44" s="1">
        <v>0.678993333333333</v>
      </c>
      <c r="N44" s="1">
        <v>0.67693666666666596</v>
      </c>
      <c r="O44" s="1">
        <v>0.67811333333333301</v>
      </c>
      <c r="P44" s="1">
        <v>0.67844333333333295</v>
      </c>
      <c r="Q44" s="1">
        <v>0.67879</v>
      </c>
    </row>
    <row r="45" spans="1:17" x14ac:dyDescent="0.25">
      <c r="A45" s="1">
        <v>1</v>
      </c>
      <c r="B45" s="1">
        <v>1</v>
      </c>
      <c r="C45" s="1">
        <v>1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5</v>
      </c>
      <c r="J45" s="1">
        <v>0</v>
      </c>
      <c r="K45" s="6">
        <v>5</v>
      </c>
      <c r="L45" s="4">
        <v>6.6666666666666599E-6</v>
      </c>
      <c r="M45" s="12">
        <v>3.3333333333333299E-6</v>
      </c>
      <c r="N45" s="12">
        <v>1.3333333333333299E-5</v>
      </c>
      <c r="O45" s="12">
        <v>6.6666666666666599E-6</v>
      </c>
      <c r="P45" s="4">
        <v>2.0000000000000002E-5</v>
      </c>
      <c r="Q45" s="1">
        <v>0</v>
      </c>
    </row>
    <row r="46" spans="1:17" x14ac:dyDescent="0.25">
      <c r="A46" s="1">
        <v>1</v>
      </c>
      <c r="B46" s="1">
        <v>2</v>
      </c>
      <c r="C46" s="1">
        <v>3</v>
      </c>
      <c r="D46" s="1">
        <v>4</v>
      </c>
      <c r="E46" s="1">
        <v>5</v>
      </c>
      <c r="F46" s="1">
        <v>5</v>
      </c>
      <c r="G46" s="1">
        <v>4</v>
      </c>
      <c r="H46" s="1">
        <v>3</v>
      </c>
      <c r="I46" s="1">
        <v>2</v>
      </c>
      <c r="J46" s="1">
        <v>1</v>
      </c>
      <c r="K46" s="6">
        <v>5</v>
      </c>
      <c r="L46" s="1">
        <v>8.1066666666666596E-3</v>
      </c>
      <c r="M46" s="1">
        <v>2.2666666666666599E-3</v>
      </c>
      <c r="N46" s="1">
        <v>1.72E-3</v>
      </c>
      <c r="O46" s="1">
        <v>1.21666666666666E-3</v>
      </c>
      <c r="P46" s="1">
        <v>1.57333333333333E-3</v>
      </c>
      <c r="Q46" s="1">
        <v>2.9033333333333298E-3</v>
      </c>
    </row>
    <row r="47" spans="1:17" x14ac:dyDescent="0.25">
      <c r="A47" s="1">
        <v>3</v>
      </c>
      <c r="B47" s="1">
        <v>0</v>
      </c>
      <c r="C47" s="1">
        <v>2</v>
      </c>
      <c r="D47" s="1">
        <v>1</v>
      </c>
      <c r="E47" s="1">
        <v>1</v>
      </c>
      <c r="F47" s="1">
        <v>3</v>
      </c>
      <c r="G47" s="1">
        <v>1</v>
      </c>
      <c r="H47" s="1">
        <v>2</v>
      </c>
      <c r="I47" s="1">
        <v>1</v>
      </c>
      <c r="J47" s="1">
        <v>0</v>
      </c>
      <c r="K47" s="6">
        <v>5</v>
      </c>
      <c r="L47" s="1">
        <v>4.3369999999999999E-2</v>
      </c>
      <c r="M47" s="1">
        <v>3.7133333333333302E-3</v>
      </c>
      <c r="N47" s="1">
        <v>2.62666666666666E-3</v>
      </c>
      <c r="O47" s="1">
        <v>2.3966666666666598E-3</v>
      </c>
      <c r="P47" s="1">
        <v>2.8400000000000001E-3</v>
      </c>
      <c r="Q47" s="1">
        <v>3.8300000000000001E-3</v>
      </c>
    </row>
    <row r="48" spans="1:17" x14ac:dyDescent="0.25">
      <c r="A48" s="1">
        <v>5</v>
      </c>
      <c r="B48" s="1">
        <v>3</v>
      </c>
      <c r="C48" s="1">
        <v>2</v>
      </c>
      <c r="D48" s="1">
        <v>0</v>
      </c>
      <c r="E48" s="1">
        <v>0</v>
      </c>
      <c r="F48" s="1">
        <v>4</v>
      </c>
      <c r="G48" s="1">
        <v>3</v>
      </c>
      <c r="H48" s="1">
        <v>2</v>
      </c>
      <c r="I48" s="1">
        <v>2</v>
      </c>
      <c r="J48" s="1">
        <v>0</v>
      </c>
      <c r="K48" s="6">
        <v>5</v>
      </c>
      <c r="L48" s="1">
        <v>1.55666666666666E-2</v>
      </c>
      <c r="M48" s="1">
        <v>3.5999999999999999E-3</v>
      </c>
      <c r="N48" s="1">
        <v>2.3600000000000001E-3</v>
      </c>
      <c r="O48" s="1">
        <v>1.6100000000000001E-3</v>
      </c>
      <c r="P48" s="1">
        <v>2.4299999999999999E-3</v>
      </c>
      <c r="Q48" s="1">
        <v>3.5233333333333301E-3</v>
      </c>
    </row>
    <row r="49" spans="1:17" x14ac:dyDescent="0.25">
      <c r="A49" s="1">
        <v>10</v>
      </c>
      <c r="B49" s="1">
        <v>10</v>
      </c>
      <c r="C49" s="1">
        <v>0</v>
      </c>
      <c r="D49" s="1">
        <v>0</v>
      </c>
      <c r="E49" s="1">
        <v>0</v>
      </c>
      <c r="F49" s="1">
        <v>20</v>
      </c>
      <c r="G49" s="1">
        <v>0</v>
      </c>
      <c r="H49" s="1">
        <v>0</v>
      </c>
      <c r="I49" s="1">
        <v>0</v>
      </c>
      <c r="J49" s="1">
        <v>0</v>
      </c>
      <c r="K49" s="6">
        <v>5</v>
      </c>
      <c r="L49" s="1">
        <v>0.49702000000000002</v>
      </c>
      <c r="M49" s="1">
        <v>9.9923333333333295E-2</v>
      </c>
      <c r="N49" s="1">
        <v>0.100103333333333</v>
      </c>
      <c r="O49" s="1">
        <v>9.8996666666666594E-2</v>
      </c>
      <c r="P49" s="1">
        <v>0.100003333333333</v>
      </c>
      <c r="Q49" s="1">
        <v>0.100893333333333</v>
      </c>
    </row>
    <row r="51" spans="1:17" x14ac:dyDescent="0.25">
      <c r="K51" s="1" t="s">
        <v>22</v>
      </c>
      <c r="L51" s="1">
        <f>AVERAGE(L42:L49)</f>
        <v>0.31721208333333323</v>
      </c>
      <c r="M51" s="1">
        <f>AVERAGE(M42:M49)</f>
        <v>0.1360337499999999</v>
      </c>
      <c r="N51" s="1">
        <f>AVERAGE(N42:N49)</f>
        <v>0.1319191666666665</v>
      </c>
      <c r="O51" s="1">
        <f>AVERAGE(O42:O49)</f>
        <v>0.13183708333333322</v>
      </c>
      <c r="P51" s="1">
        <f>AVERAGE(P42:P49)</f>
        <v>0.13240333333333321</v>
      </c>
      <c r="Q51" s="1">
        <f xml:space="preserve"> AVERAGE(Q42:Q49)</f>
        <v>0.13611374999999995</v>
      </c>
    </row>
    <row r="52" spans="1:17" x14ac:dyDescent="0.25">
      <c r="K52" s="1" t="s">
        <v>21</v>
      </c>
      <c r="L52" s="1">
        <f>AVERAGE(L51:Q51)</f>
        <v>0.16425319444444433</v>
      </c>
    </row>
    <row r="75" spans="1:11" x14ac:dyDescent="0.25">
      <c r="A75" s="22" t="s">
        <v>23</v>
      </c>
    </row>
    <row r="76" spans="1:11" x14ac:dyDescent="0.25">
      <c r="A76" s="23"/>
    </row>
    <row r="77" spans="1:11" x14ac:dyDescent="0.25">
      <c r="A77" s="8" t="s">
        <v>24</v>
      </c>
      <c r="B77" s="42" t="s">
        <v>0</v>
      </c>
      <c r="C77" s="42"/>
      <c r="D77" s="42"/>
      <c r="E77" s="42"/>
      <c r="F77" s="42"/>
      <c r="G77" s="8" t="s">
        <v>25</v>
      </c>
      <c r="H77" s="24" t="s">
        <v>6</v>
      </c>
      <c r="I77" s="25"/>
      <c r="J77" s="26"/>
      <c r="K77" s="8" t="s">
        <v>31</v>
      </c>
    </row>
    <row r="78" spans="1:11" x14ac:dyDescent="0.25">
      <c r="A78" s="8" t="s">
        <v>33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7"/>
      <c r="H78" s="24" t="s">
        <v>1</v>
      </c>
      <c r="I78" s="25"/>
      <c r="J78" s="26"/>
      <c r="K78" s="8" t="s">
        <v>32</v>
      </c>
    </row>
    <row r="79" spans="1:11" x14ac:dyDescent="0.25">
      <c r="A79" s="8">
        <v>1</v>
      </c>
      <c r="B79" s="1">
        <v>33</v>
      </c>
      <c r="C79" s="1">
        <v>0</v>
      </c>
      <c r="D79" s="1">
        <v>0</v>
      </c>
      <c r="E79" s="1">
        <v>0</v>
      </c>
      <c r="F79" s="1">
        <v>0</v>
      </c>
      <c r="G79" s="8">
        <f t="shared" ref="G79:G85" si="0" xml:space="preserve"> (B79 * 3) + (C79 * 4) + (D79 * 6) + (E79 * 10) + (F79 * 12)</f>
        <v>99</v>
      </c>
      <c r="H79" s="27">
        <v>33</v>
      </c>
      <c r="I79" s="28"/>
      <c r="J79" s="29"/>
      <c r="K79" s="10">
        <v>1.88333333333333E-3</v>
      </c>
    </row>
    <row r="80" spans="1:11" x14ac:dyDescent="0.25">
      <c r="A80" s="8">
        <v>2</v>
      </c>
      <c r="B80" s="1">
        <v>11</v>
      </c>
      <c r="C80" s="1">
        <v>11</v>
      </c>
      <c r="D80" s="1">
        <v>2</v>
      </c>
      <c r="E80" s="1">
        <v>1</v>
      </c>
      <c r="F80" s="1">
        <v>0</v>
      </c>
      <c r="G80" s="8">
        <f t="shared" si="0"/>
        <v>99</v>
      </c>
      <c r="H80" s="30"/>
      <c r="I80" s="31"/>
      <c r="J80" s="32"/>
      <c r="K80" s="10">
        <v>2.1563333333333299E-2</v>
      </c>
    </row>
    <row r="81" spans="1:11" x14ac:dyDescent="0.25">
      <c r="A81" s="8">
        <v>3</v>
      </c>
      <c r="B81" s="1">
        <v>13</v>
      </c>
      <c r="C81" s="1">
        <v>15</v>
      </c>
      <c r="D81" s="1">
        <v>0</v>
      </c>
      <c r="E81" s="1">
        <v>0</v>
      </c>
      <c r="F81" s="1">
        <v>0</v>
      </c>
      <c r="G81" s="8">
        <f t="shared" si="0"/>
        <v>99</v>
      </c>
      <c r="H81" s="30"/>
      <c r="I81" s="31"/>
      <c r="J81" s="32"/>
      <c r="K81" s="10">
        <v>7.5223333333333295E-2</v>
      </c>
    </row>
    <row r="82" spans="1:11" x14ac:dyDescent="0.25">
      <c r="A82" s="8">
        <v>4</v>
      </c>
      <c r="B82" s="1">
        <v>0</v>
      </c>
      <c r="C82" s="1">
        <v>1</v>
      </c>
      <c r="D82" s="1">
        <v>16</v>
      </c>
      <c r="E82" s="1">
        <v>0</v>
      </c>
      <c r="F82" s="1">
        <v>0</v>
      </c>
      <c r="G82" s="8">
        <f t="shared" si="0"/>
        <v>100</v>
      </c>
      <c r="H82" s="30"/>
      <c r="I82" s="31"/>
      <c r="J82" s="32"/>
      <c r="K82" s="13">
        <v>6.3333333333333305E-5</v>
      </c>
    </row>
    <row r="83" spans="1:11" x14ac:dyDescent="0.25">
      <c r="A83" s="14">
        <v>5</v>
      </c>
      <c r="B83" s="15">
        <v>16</v>
      </c>
      <c r="C83" s="15">
        <v>13</v>
      </c>
      <c r="D83" s="15">
        <v>0</v>
      </c>
      <c r="E83" s="15">
        <v>0</v>
      </c>
      <c r="F83" s="15">
        <v>0</v>
      </c>
      <c r="G83" s="14">
        <f t="shared" si="0"/>
        <v>100</v>
      </c>
      <c r="H83" s="30"/>
      <c r="I83" s="31"/>
      <c r="J83" s="32"/>
      <c r="K83" s="16">
        <v>0.10578</v>
      </c>
    </row>
    <row r="84" spans="1:11" x14ac:dyDescent="0.25">
      <c r="A84" s="8">
        <v>6</v>
      </c>
      <c r="B84" s="1">
        <v>0</v>
      </c>
      <c r="C84" s="1">
        <v>1</v>
      </c>
      <c r="D84" s="1">
        <v>0</v>
      </c>
      <c r="E84" s="1">
        <v>0</v>
      </c>
      <c r="F84" s="1">
        <v>8</v>
      </c>
      <c r="G84" s="8">
        <f t="shared" si="0"/>
        <v>100</v>
      </c>
      <c r="H84" s="30"/>
      <c r="I84" s="31"/>
      <c r="J84" s="32"/>
      <c r="K84" s="10">
        <v>0</v>
      </c>
    </row>
    <row r="85" spans="1:11" x14ac:dyDescent="0.25">
      <c r="A85" s="8">
        <v>7</v>
      </c>
      <c r="B85" s="1">
        <v>10</v>
      </c>
      <c r="C85" s="1">
        <v>10</v>
      </c>
      <c r="D85" s="1">
        <v>1</v>
      </c>
      <c r="E85" s="1">
        <v>0</v>
      </c>
      <c r="F85" s="1">
        <v>2</v>
      </c>
      <c r="G85" s="8">
        <f t="shared" si="0"/>
        <v>100</v>
      </c>
      <c r="H85" s="33"/>
      <c r="I85" s="34"/>
      <c r="J85" s="35"/>
      <c r="K85" s="10">
        <v>6.0000000000000001E-3</v>
      </c>
    </row>
    <row r="90" spans="1:11" x14ac:dyDescent="0.25">
      <c r="A90" s="22" t="s">
        <v>26</v>
      </c>
    </row>
    <row r="91" spans="1:11" x14ac:dyDescent="0.25">
      <c r="A91" s="23"/>
    </row>
    <row r="92" spans="1:11" x14ac:dyDescent="0.25">
      <c r="A92" s="8" t="s">
        <v>24</v>
      </c>
      <c r="B92" s="39" t="s">
        <v>6</v>
      </c>
      <c r="C92" s="40"/>
      <c r="D92" s="40"/>
      <c r="E92" s="40"/>
      <c r="F92" s="40"/>
      <c r="G92" s="41"/>
      <c r="H92" s="8" t="s">
        <v>25</v>
      </c>
      <c r="I92" s="24" t="s">
        <v>0</v>
      </c>
      <c r="J92" s="26"/>
      <c r="K92" s="8" t="s">
        <v>31</v>
      </c>
    </row>
    <row r="93" spans="1:11" x14ac:dyDescent="0.25">
      <c r="A93" s="8" t="s">
        <v>33</v>
      </c>
      <c r="B93" s="2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8" t="s">
        <v>19</v>
      </c>
      <c r="H93" s="7"/>
      <c r="I93" s="5" t="s">
        <v>27</v>
      </c>
      <c r="J93" s="7" t="s">
        <v>28</v>
      </c>
      <c r="K93" s="8" t="s">
        <v>32</v>
      </c>
    </row>
    <row r="94" spans="1:11" x14ac:dyDescent="0.25">
      <c r="A94" s="8">
        <v>1</v>
      </c>
      <c r="B94" s="1">
        <v>10</v>
      </c>
      <c r="C94" s="1">
        <v>0</v>
      </c>
      <c r="D94" s="1">
        <v>0</v>
      </c>
      <c r="E94" s="1">
        <v>7</v>
      </c>
      <c r="F94" s="1">
        <v>0</v>
      </c>
      <c r="G94" s="9">
        <v>0</v>
      </c>
      <c r="H94" s="8">
        <f t="shared" ref="H94:H100" si="1">(B94 * 3) + (C94 * 4) + (D94 * 6) + (E94 * 10) + (F94 * 12) + (G94 * 5)</f>
        <v>100</v>
      </c>
      <c r="I94" s="36">
        <v>10</v>
      </c>
      <c r="J94" s="36">
        <v>4</v>
      </c>
      <c r="K94" s="10">
        <v>7.8666666666666607E-3</v>
      </c>
    </row>
    <row r="95" spans="1:11" x14ac:dyDescent="0.25">
      <c r="A95" s="8">
        <v>2</v>
      </c>
      <c r="B95" s="1">
        <v>21</v>
      </c>
      <c r="C95" s="1">
        <v>0</v>
      </c>
      <c r="D95" s="1">
        <v>0</v>
      </c>
      <c r="E95" s="1">
        <v>3</v>
      </c>
      <c r="F95" s="1">
        <v>0</v>
      </c>
      <c r="G95" s="9">
        <v>1</v>
      </c>
      <c r="H95" s="8">
        <f t="shared" si="1"/>
        <v>98</v>
      </c>
      <c r="I95" s="37"/>
      <c r="J95" s="37"/>
      <c r="K95" s="13">
        <v>4.33333333333333E-5</v>
      </c>
    </row>
    <row r="96" spans="1:11" x14ac:dyDescent="0.25">
      <c r="A96" s="14">
        <v>3</v>
      </c>
      <c r="B96" s="15">
        <v>33</v>
      </c>
      <c r="C96" s="15">
        <v>0</v>
      </c>
      <c r="D96" s="15">
        <v>0</v>
      </c>
      <c r="E96" s="15">
        <v>0</v>
      </c>
      <c r="F96" s="15">
        <v>0</v>
      </c>
      <c r="G96" s="17">
        <v>0</v>
      </c>
      <c r="H96" s="14">
        <f t="shared" si="1"/>
        <v>99</v>
      </c>
      <c r="I96" s="37"/>
      <c r="J96" s="37"/>
      <c r="K96" s="16">
        <v>0</v>
      </c>
    </row>
    <row r="97" spans="1:11" x14ac:dyDescent="0.25">
      <c r="A97" s="8">
        <v>4</v>
      </c>
      <c r="B97" s="1">
        <v>1</v>
      </c>
      <c r="C97" s="1">
        <v>0</v>
      </c>
      <c r="D97" s="1">
        <v>15</v>
      </c>
      <c r="E97" s="1">
        <v>0</v>
      </c>
      <c r="F97" s="1">
        <v>0</v>
      </c>
      <c r="G97" s="9">
        <v>1</v>
      </c>
      <c r="H97" s="8">
        <f t="shared" si="1"/>
        <v>98</v>
      </c>
      <c r="I97" s="37"/>
      <c r="J97" s="37"/>
      <c r="K97" s="10">
        <v>3.7929999999999998E-2</v>
      </c>
    </row>
    <row r="98" spans="1:11" x14ac:dyDescent="0.25">
      <c r="A98" s="8">
        <v>5</v>
      </c>
      <c r="B98" s="1">
        <v>0</v>
      </c>
      <c r="C98" s="1">
        <v>0</v>
      </c>
      <c r="D98" s="1">
        <v>0</v>
      </c>
      <c r="E98" s="1">
        <v>5</v>
      </c>
      <c r="F98" s="1">
        <v>0</v>
      </c>
      <c r="G98" s="9">
        <v>10</v>
      </c>
      <c r="H98" s="8">
        <f t="shared" si="1"/>
        <v>100</v>
      </c>
      <c r="I98" s="37"/>
      <c r="J98" s="37"/>
      <c r="K98" s="10">
        <v>0.53487333333333298</v>
      </c>
    </row>
    <row r="99" spans="1:11" x14ac:dyDescent="0.25">
      <c r="A99" s="19">
        <v>6</v>
      </c>
      <c r="B99" s="20">
        <v>8</v>
      </c>
      <c r="C99" s="20">
        <v>0</v>
      </c>
      <c r="D99" s="20">
        <v>0</v>
      </c>
      <c r="E99" s="20">
        <v>0</v>
      </c>
      <c r="F99" s="20">
        <v>0</v>
      </c>
      <c r="G99" s="21">
        <v>15</v>
      </c>
      <c r="H99" s="19">
        <f t="shared" si="1"/>
        <v>99</v>
      </c>
      <c r="I99" s="37"/>
      <c r="J99" s="37"/>
      <c r="K99" s="18">
        <v>0.99909666666666597</v>
      </c>
    </row>
    <row r="100" spans="1:11" x14ac:dyDescent="0.25">
      <c r="A100" s="8">
        <v>7</v>
      </c>
      <c r="B100" s="1">
        <v>13</v>
      </c>
      <c r="C100" s="1">
        <v>0</v>
      </c>
      <c r="D100" s="1">
        <v>0</v>
      </c>
      <c r="E100" s="1">
        <v>0</v>
      </c>
      <c r="F100" s="1">
        <v>0</v>
      </c>
      <c r="G100" s="9">
        <v>12</v>
      </c>
      <c r="H100" s="8">
        <f t="shared" si="1"/>
        <v>99</v>
      </c>
      <c r="I100" s="38"/>
      <c r="J100" s="38"/>
      <c r="K100" s="10">
        <v>0.775996666666666</v>
      </c>
    </row>
  </sheetData>
  <mergeCells count="18">
    <mergeCell ref="J94:J100"/>
    <mergeCell ref="I94:I100"/>
    <mergeCell ref="B92:G92"/>
    <mergeCell ref="B77:F77"/>
    <mergeCell ref="H77:J77"/>
    <mergeCell ref="I92:J92"/>
    <mergeCell ref="A1:A2"/>
    <mergeCell ref="A38:A39"/>
    <mergeCell ref="A75:A76"/>
    <mergeCell ref="A90:A91"/>
    <mergeCell ref="L40:Q40"/>
    <mergeCell ref="K3:P3"/>
    <mergeCell ref="H79:J85"/>
    <mergeCell ref="H78:J78"/>
    <mergeCell ref="A3:E3"/>
    <mergeCell ref="F3:J3"/>
    <mergeCell ref="A40:E40"/>
    <mergeCell ref="F40:K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Data for Homework #1</vt:lpstr>
    </vt:vector>
  </TitlesOfParts>
  <Company>Siena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dlim</dc:creator>
  <cp:lastModifiedBy>Cartwright, Jordan</cp:lastModifiedBy>
  <dcterms:created xsi:type="dcterms:W3CDTF">2016-01-30T22:36:22Z</dcterms:created>
  <dcterms:modified xsi:type="dcterms:W3CDTF">2016-03-02T00:43:39Z</dcterms:modified>
</cp:coreProperties>
</file>